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dra\Desktop\"/>
    </mc:Choice>
  </mc:AlternateContent>
  <xr:revisionPtr revIDLastSave="0" documentId="8_{1A950173-803E-4D12-85D5-368CC8B6285B}" xr6:coauthVersionLast="47" xr6:coauthVersionMax="47" xr10:uidLastSave="{00000000-0000-0000-0000-000000000000}"/>
  <bookViews>
    <workbookView xWindow="-110" yWindow="-110" windowWidth="19420" windowHeight="11020" xr2:uid="{C963E8F5-1745-4EB1-B98E-BC519E7034D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" i="1" l="1"/>
  <c r="Q9" i="1"/>
  <c r="P9" i="1"/>
  <c r="O9" i="1"/>
  <c r="N9" i="1"/>
  <c r="M9" i="1"/>
  <c r="L9" i="1"/>
  <c r="K9" i="1"/>
  <c r="J9" i="1"/>
  <c r="I9" i="1"/>
  <c r="E9" i="1"/>
  <c r="H7" i="1"/>
  <c r="H9" i="1" s="1"/>
  <c r="E7" i="1"/>
  <c r="D7" i="1"/>
  <c r="D9" i="1" s="1"/>
  <c r="C7" i="1"/>
  <c r="C9" i="1" s="1"/>
  <c r="B7" i="1"/>
  <c r="B9" i="1" s="1"/>
</calcChain>
</file>

<file path=xl/sharedStrings.xml><?xml version="1.0" encoding="utf-8"?>
<sst xmlns="http://schemas.openxmlformats.org/spreadsheetml/2006/main" count="25" uniqueCount="22">
  <si>
    <t>WLA Division and Section Balances</t>
  </si>
  <si>
    <t>* Note: Divisions and Sections must spend through their remaining balances before they can access their allotments. At the end of each year, remaining balances will roll over. Remaining allotments will not.</t>
  </si>
  <si>
    <t>Divisions</t>
  </si>
  <si>
    <t>Sections</t>
  </si>
  <si>
    <t xml:space="preserve">ALD/ACRL-WA           </t>
  </si>
  <si>
    <t>School Library Division (ScLD)</t>
  </si>
  <si>
    <t>Special Library Division (SpLD)</t>
  </si>
  <si>
    <t>Public Library Division (PLD)</t>
  </si>
  <si>
    <t>CATS</t>
  </si>
  <si>
    <t>CAYAS</t>
  </si>
  <si>
    <t>CLAWS</t>
  </si>
  <si>
    <t>IFS</t>
  </si>
  <si>
    <t>LIFE</t>
  </si>
  <si>
    <t>LISS</t>
  </si>
  <si>
    <t>SAIL</t>
  </si>
  <si>
    <t>SRRT</t>
  </si>
  <si>
    <t>WALE</t>
  </si>
  <si>
    <t>WALT</t>
  </si>
  <si>
    <t>WLFFTA</t>
  </si>
  <si>
    <t>Balance 1/31/2023</t>
  </si>
  <si>
    <t>2022 Allotment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</si>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</sst>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b/>
      <sz val="14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rgb="FF0000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44" fontId="4" fillId="3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44" fontId="4" fillId="4" borderId="4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44" fontId="4" fillId="4" borderId="5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4" fontId="3" fillId="0" borderId="11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 wrapText="1"/>
    </xf>
    <xf numFmtId="44" fontId="3" fillId="0" borderId="12" xfId="0" applyNumberFormat="1" applyFont="1" applyBorder="1" applyAlignment="1">
      <alignment horizontal="center" vertical="center" wrapText="1"/>
    </xf>
    <xf numFmtId="44" fontId="6" fillId="0" borderId="4" xfId="0" applyNumberFormat="1" applyFont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5" xfId="0" applyNumberFormat="1" applyFont="1" applyBorder="1" applyAlignment="1">
      <alignment horizontal="center" vertical="center" wrapText="1"/>
    </xf>
    <xf numFmtId="44" fontId="6" fillId="0" borderId="6" xfId="0" applyNumberFormat="1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4" fontId="4" fillId="6" borderId="7" xfId="0" applyNumberFormat="1" applyFont="1" applyFill="1" applyBorder="1" applyAlignment="1">
      <alignment horizontal="center" vertical="center" wrapText="1"/>
    </xf>
    <xf numFmtId="44" fontId="4" fillId="6" borderId="5" xfId="0" applyNumberFormat="1" applyFont="1" applyFill="1" applyBorder="1" applyAlignment="1">
      <alignment horizontal="center" vertical="center" wrapText="1"/>
    </xf>
    <xf numFmtId="44" fontId="4" fillId="6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D536F-6AF3-47D4-A19A-7D39BBB27B55}">
  <dimension ref="A1:Y9"/>
  <sheetViews>
    <sheetView tabSelected="1" workbookViewId="0">
      <selection activeCell="F15" sqref="F15"/>
    </sheetView>
  </sheetViews>
  <sheetFormatPr defaultColWidth="14.453125" defaultRowHeight="15" customHeight="1"/>
  <sheetData>
    <row r="1" spans="1:25" ht="35.25" customHeight="1">
      <c r="A1" s="1" t="s">
        <v>0</v>
      </c>
      <c r="B1" s="2"/>
      <c r="C1" s="2"/>
      <c r="D1" s="3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5"/>
      <c r="V1" s="5"/>
      <c r="W1" s="5"/>
      <c r="X1" s="5"/>
      <c r="Y1" s="5"/>
    </row>
    <row r="2" spans="1:25" ht="14.2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5"/>
      <c r="U2" s="5"/>
      <c r="V2" s="5"/>
      <c r="W2" s="5"/>
      <c r="X2" s="5"/>
      <c r="Y2" s="5"/>
    </row>
    <row r="3" spans="1:25" ht="30" customHeight="1">
      <c r="A3" s="6" t="s">
        <v>1</v>
      </c>
      <c r="B3" s="2"/>
      <c r="C3" s="2"/>
      <c r="D3" s="2"/>
      <c r="E3" s="2"/>
      <c r="F3" s="2"/>
      <c r="G3" s="2"/>
      <c r="H3" s="2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5"/>
      <c r="Y3" s="5"/>
    </row>
    <row r="4" spans="1:25" ht="14.2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5"/>
      <c r="U4" s="5"/>
      <c r="V4" s="5"/>
      <c r="W4" s="5"/>
      <c r="X4" s="5"/>
      <c r="Y4" s="5"/>
    </row>
    <row r="5" spans="1:25" ht="14.25" customHeight="1" thickBot="1">
      <c r="A5" s="7" t="s">
        <v>2</v>
      </c>
      <c r="B5" s="8"/>
      <c r="C5" s="8"/>
      <c r="D5" s="8"/>
      <c r="E5" s="9"/>
      <c r="F5" s="4"/>
      <c r="G5" s="10" t="s">
        <v>3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  <c r="S5" s="5"/>
      <c r="T5" s="5"/>
      <c r="U5" s="5"/>
      <c r="V5" s="5"/>
      <c r="W5" s="5"/>
      <c r="X5" s="5"/>
      <c r="Y5" s="5"/>
    </row>
    <row r="6" spans="1:25" ht="29.5" thickBot="1">
      <c r="A6" s="13"/>
      <c r="B6" s="14" t="s">
        <v>4</v>
      </c>
      <c r="C6" s="15" t="s">
        <v>5</v>
      </c>
      <c r="D6" s="14" t="s">
        <v>6</v>
      </c>
      <c r="E6" s="16" t="s">
        <v>7</v>
      </c>
      <c r="F6" s="17"/>
      <c r="G6" s="18"/>
      <c r="H6" s="19" t="s">
        <v>8</v>
      </c>
      <c r="I6" s="20" t="s">
        <v>9</v>
      </c>
      <c r="J6" s="21" t="s">
        <v>10</v>
      </c>
      <c r="K6" s="20" t="s">
        <v>11</v>
      </c>
      <c r="L6" s="21" t="s">
        <v>12</v>
      </c>
      <c r="M6" s="20" t="s">
        <v>13</v>
      </c>
      <c r="N6" s="21" t="s">
        <v>14</v>
      </c>
      <c r="O6" s="20" t="s">
        <v>15</v>
      </c>
      <c r="P6" s="21" t="s">
        <v>16</v>
      </c>
      <c r="Q6" s="20" t="s">
        <v>17</v>
      </c>
      <c r="R6" s="21" t="s">
        <v>18</v>
      </c>
      <c r="S6" s="22"/>
      <c r="T6" s="22"/>
      <c r="U6" s="22"/>
      <c r="V6" s="22"/>
      <c r="W6" s="22"/>
      <c r="X6" s="22"/>
      <c r="Y6" s="22"/>
    </row>
    <row r="7" spans="1:25" ht="29.5" thickBot="1">
      <c r="A7" s="23" t="s">
        <v>19</v>
      </c>
      <c r="B7" s="24">
        <f>40+12802.21</f>
        <v>12842.21</v>
      </c>
      <c r="C7" s="25">
        <f>27119.97</f>
        <v>27119.97</v>
      </c>
      <c r="D7" s="24">
        <f>9601.75</f>
        <v>9601.75</v>
      </c>
      <c r="E7" s="26">
        <f>10143.03</f>
        <v>10143.030000000001</v>
      </c>
      <c r="F7" s="17"/>
      <c r="G7" s="23" t="s">
        <v>19</v>
      </c>
      <c r="H7" s="24">
        <f>1933.21</f>
        <v>1933.21</v>
      </c>
      <c r="I7" s="25">
        <v>4097.04</v>
      </c>
      <c r="J7" s="24">
        <v>5799.64</v>
      </c>
      <c r="K7" s="25">
        <v>360.19</v>
      </c>
      <c r="L7" s="24">
        <v>145.18</v>
      </c>
      <c r="M7" s="25">
        <v>759.32</v>
      </c>
      <c r="N7" s="24">
        <v>1914.4</v>
      </c>
      <c r="O7" s="25">
        <v>366.98</v>
      </c>
      <c r="P7" s="24">
        <v>16659.07</v>
      </c>
      <c r="Q7" s="25">
        <v>1737.79</v>
      </c>
      <c r="R7" s="24">
        <v>2271.73</v>
      </c>
      <c r="S7" s="22"/>
      <c r="T7" s="22"/>
      <c r="U7" s="22"/>
      <c r="V7" s="22"/>
      <c r="W7" s="22"/>
      <c r="X7" s="22"/>
      <c r="Y7" s="22"/>
    </row>
    <row r="8" spans="1:25" thickBot="1">
      <c r="A8" s="27" t="s">
        <v>20</v>
      </c>
      <c r="B8" s="28">
        <v>500</v>
      </c>
      <c r="C8" s="29">
        <v>500</v>
      </c>
      <c r="D8" s="28">
        <v>500</v>
      </c>
      <c r="E8" s="30">
        <v>500</v>
      </c>
      <c r="F8" s="17"/>
      <c r="G8" s="28" t="s">
        <v>20</v>
      </c>
      <c r="H8" s="28">
        <v>200</v>
      </c>
      <c r="I8" s="28">
        <v>200</v>
      </c>
      <c r="J8" s="28">
        <v>200</v>
      </c>
      <c r="K8" s="28">
        <v>200</v>
      </c>
      <c r="L8" s="28">
        <v>200</v>
      </c>
      <c r="M8" s="28">
        <v>200</v>
      </c>
      <c r="N8" s="28">
        <v>200</v>
      </c>
      <c r="O8" s="28">
        <v>200</v>
      </c>
      <c r="P8" s="28">
        <v>200</v>
      </c>
      <c r="Q8" s="28">
        <v>200</v>
      </c>
      <c r="R8" s="28">
        <v>200</v>
      </c>
      <c r="S8" s="22"/>
      <c r="T8" s="22"/>
      <c r="U8" s="22"/>
      <c r="V8" s="22"/>
      <c r="W8" s="22"/>
      <c r="X8" s="22"/>
      <c r="Y8" s="22"/>
    </row>
    <row r="9" spans="1:25" ht="14.25" customHeight="1" thickBot="1">
      <c r="A9" s="31" t="s">
        <v>21</v>
      </c>
      <c r="B9" s="32">
        <f t="shared" ref="B9:E9" si="0">SUM(B7:B8)</f>
        <v>13342.21</v>
      </c>
      <c r="C9" s="33">
        <f t="shared" si="0"/>
        <v>27619.97</v>
      </c>
      <c r="D9" s="32">
        <f t="shared" si="0"/>
        <v>10101.75</v>
      </c>
      <c r="E9" s="34">
        <f t="shared" si="0"/>
        <v>10643.03</v>
      </c>
      <c r="F9" s="4"/>
      <c r="G9" s="31" t="s">
        <v>21</v>
      </c>
      <c r="H9" s="32">
        <f t="shared" ref="H9:R9" si="1">SUM(H7:H8)</f>
        <v>2133.21</v>
      </c>
      <c r="I9" s="33">
        <f t="shared" si="1"/>
        <v>4297.04</v>
      </c>
      <c r="J9" s="32">
        <f t="shared" si="1"/>
        <v>5999.64</v>
      </c>
      <c r="K9" s="33">
        <f t="shared" si="1"/>
        <v>560.19000000000005</v>
      </c>
      <c r="L9" s="32">
        <f t="shared" si="1"/>
        <v>345.18</v>
      </c>
      <c r="M9" s="33">
        <f t="shared" si="1"/>
        <v>959.32</v>
      </c>
      <c r="N9" s="32">
        <f t="shared" si="1"/>
        <v>2114.4</v>
      </c>
      <c r="O9" s="33">
        <f t="shared" si="1"/>
        <v>566.98</v>
      </c>
      <c r="P9" s="32">
        <f t="shared" si="1"/>
        <v>16859.07</v>
      </c>
      <c r="Q9" s="33">
        <f t="shared" si="1"/>
        <v>1937.79</v>
      </c>
      <c r="R9" s="32">
        <f t="shared" si="1"/>
        <v>2471.73</v>
      </c>
      <c r="S9" s="5"/>
      <c r="T9" s="5"/>
      <c r="U9" s="5"/>
      <c r="V9" s="5"/>
      <c r="W9" s="5"/>
      <c r="X9" s="5"/>
      <c r="Y9" s="5"/>
    </row>
  </sheetData>
  <mergeCells count="5">
    <mergeCell ref="A1:C1"/>
    <mergeCell ref="D1:E1"/>
    <mergeCell ref="A3:H3"/>
    <mergeCell ref="A5:E5"/>
    <mergeCell ref="G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Bourne</dc:creator>
  <cp:lastModifiedBy>Lesley Bourne</cp:lastModifiedBy>
  <dcterms:created xsi:type="dcterms:W3CDTF">2023-02-21T20:57:52Z</dcterms:created>
  <dcterms:modified xsi:type="dcterms:W3CDTF">2023-02-21T20:58:23Z</dcterms:modified>
</cp:coreProperties>
</file>